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EFA3DDCE-41B8-4253-A79B-9313709127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工事積算内訳書（入札者記入）" sheetId="4" r:id="rId1"/>
  </sheets>
  <definedNames>
    <definedName name="_xlnm.Print_Area" localSheetId="0">'工事積算内訳書（入札者記入）'!$A$1:$C$83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7" i="4" l="1"/>
  <c r="C74" i="4"/>
  <c r="C64" i="4"/>
  <c r="C60" i="4"/>
  <c r="C47" i="4"/>
  <c r="C38" i="4"/>
  <c r="C78" i="4" l="1"/>
  <c r="C83" i="4" l="1"/>
  <c r="B9" i="4" s="1"/>
</calcChain>
</file>

<file path=xl/sharedStrings.xml><?xml version="1.0" encoding="utf-8"?>
<sst xmlns="http://schemas.openxmlformats.org/spreadsheetml/2006/main" count="81" uniqueCount="76">
  <si>
    <t>工　事　積　算　内　訳　書</t>
    <rPh sb="0" eb="1">
      <t>コウ</t>
    </rPh>
    <rPh sb="2" eb="3">
      <t>コト</t>
    </rPh>
    <rPh sb="4" eb="5">
      <t>セキ</t>
    </rPh>
    <rPh sb="6" eb="7">
      <t>サン</t>
    </rPh>
    <rPh sb="8" eb="9">
      <t>ウチ</t>
    </rPh>
    <rPh sb="10" eb="11">
      <t>ヤク</t>
    </rPh>
    <rPh sb="12" eb="13">
      <t>ショ</t>
    </rPh>
    <phoneticPr fontId="4"/>
  </si>
  <si>
    <t>入札番号</t>
    <rPh sb="0" eb="2">
      <t>ニュウサツ</t>
    </rPh>
    <rPh sb="2" eb="4">
      <t>バンゴウ</t>
    </rPh>
    <phoneticPr fontId="4"/>
  </si>
  <si>
    <t>工事名</t>
    <rPh sb="0" eb="2">
      <t>コウジ</t>
    </rPh>
    <rPh sb="2" eb="3">
      <t>メイ</t>
    </rPh>
    <phoneticPr fontId="4"/>
  </si>
  <si>
    <t>工事場所</t>
    <rPh sb="0" eb="2">
      <t>コウジ</t>
    </rPh>
    <rPh sb="2" eb="4">
      <t>バショ</t>
    </rPh>
    <phoneticPr fontId="4"/>
  </si>
  <si>
    <t>工事価格</t>
    <rPh sb="0" eb="2">
      <t>コウジ</t>
    </rPh>
    <rPh sb="2" eb="4">
      <t>カカク</t>
    </rPh>
    <phoneticPr fontId="4"/>
  </si>
  <si>
    <t>(消費税及び地方消費税を含まない）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フク</t>
    </rPh>
    <phoneticPr fontId="4"/>
  </si>
  <si>
    <t>住所</t>
    <rPh sb="0" eb="2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</si>
  <si>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</si>
  <si>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代表者名</t>
    <rPh sb="0" eb="3">
      <t>ダイヒョウシャ</t>
    </rPh>
    <rPh sb="3" eb="4">
      <t>メイ</t>
    </rPh>
    <phoneticPr fontId="4"/>
  </si>
  <si>
    <t>㊞</t>
    <phoneticPr fontId="4"/>
  </si>
  <si>
    <t>（本工事費内訳表）</t>
    <rPh sb="1" eb="2">
      <t>ホン</t>
    </rPh>
    <rPh sb="2" eb="5">
      <t>コウジヒ</t>
    </rPh>
    <rPh sb="4" eb="5">
      <t>ヒ</t>
    </rPh>
    <rPh sb="5" eb="7">
      <t>ウチワケ</t>
    </rPh>
    <rPh sb="7" eb="8">
      <t>ヒョウ</t>
    </rPh>
    <phoneticPr fontId="4"/>
  </si>
  <si>
    <t>工事区分</t>
    <rPh sb="0" eb="2">
      <t>コウジ</t>
    </rPh>
    <rPh sb="2" eb="4">
      <t>クブン</t>
    </rPh>
    <phoneticPr fontId="4"/>
  </si>
  <si>
    <t>工種</t>
    <rPh sb="0" eb="1">
      <t>コウ</t>
    </rPh>
    <rPh sb="1" eb="2">
      <t>シュ</t>
    </rPh>
    <phoneticPr fontId="4"/>
  </si>
  <si>
    <t>金額（円）</t>
    <rPh sb="0" eb="2">
      <t>キンガク</t>
    </rPh>
    <rPh sb="3" eb="4">
      <t>エン</t>
    </rPh>
    <phoneticPr fontId="4"/>
  </si>
  <si>
    <t>（仮）新川圏域児童発達支援センター新築工事</t>
    <rPh sb="1" eb="2">
      <t>カリ</t>
    </rPh>
    <rPh sb="3" eb="5">
      <t>ニイカワ</t>
    </rPh>
    <rPh sb="5" eb="7">
      <t>ケンイキ</t>
    </rPh>
    <rPh sb="7" eb="9">
      <t>ジドウ</t>
    </rPh>
    <rPh sb="9" eb="11">
      <t>ハッタツ</t>
    </rPh>
    <rPh sb="11" eb="13">
      <t>シエン</t>
    </rPh>
    <rPh sb="17" eb="19">
      <t>シンチク</t>
    </rPh>
    <rPh sb="19" eb="21">
      <t>コウジ</t>
    </rPh>
    <phoneticPr fontId="3"/>
  </si>
  <si>
    <t>魚津市　大海寺野　地内</t>
    <rPh sb="0" eb="3">
      <t>ウオヅシ</t>
    </rPh>
    <rPh sb="4" eb="8">
      <t>ダイカイジノ</t>
    </rPh>
    <rPh sb="9" eb="10">
      <t>チ</t>
    </rPh>
    <rPh sb="10" eb="11">
      <t>ナイ</t>
    </rPh>
    <phoneticPr fontId="4"/>
  </si>
  <si>
    <t>Ａ　建築主体工事</t>
    <rPh sb="2" eb="4">
      <t>ケンチク</t>
    </rPh>
    <rPh sb="4" eb="6">
      <t>シュタイ</t>
    </rPh>
    <rPh sb="6" eb="8">
      <t>コウジ</t>
    </rPh>
    <phoneticPr fontId="3"/>
  </si>
  <si>
    <t>直接仮設費</t>
    <rPh sb="0" eb="2">
      <t>チョクセツ</t>
    </rPh>
    <rPh sb="2" eb="4">
      <t>カセツ</t>
    </rPh>
    <rPh sb="4" eb="5">
      <t>ヒ</t>
    </rPh>
    <phoneticPr fontId="3"/>
  </si>
  <si>
    <t>土工事</t>
    <rPh sb="0" eb="1">
      <t>ツチ</t>
    </rPh>
    <rPh sb="1" eb="3">
      <t>コウジ</t>
    </rPh>
    <phoneticPr fontId="3"/>
  </si>
  <si>
    <t>地業工事</t>
    <rPh sb="0" eb="2">
      <t>チギョウ</t>
    </rPh>
    <rPh sb="2" eb="4">
      <t>コウジ</t>
    </rPh>
    <phoneticPr fontId="3"/>
  </si>
  <si>
    <t>コンクリート工事</t>
    <rPh sb="6" eb="8">
      <t>コウジ</t>
    </rPh>
    <phoneticPr fontId="3"/>
  </si>
  <si>
    <t>鉄筋工事</t>
    <rPh sb="0" eb="2">
      <t>テッキン</t>
    </rPh>
    <rPh sb="2" eb="4">
      <t>コウジ</t>
    </rPh>
    <phoneticPr fontId="3"/>
  </si>
  <si>
    <t>防水工事</t>
    <rPh sb="0" eb="2">
      <t>ボウスイ</t>
    </rPh>
    <rPh sb="2" eb="4">
      <t>コウジ</t>
    </rPh>
    <phoneticPr fontId="3"/>
  </si>
  <si>
    <t>石・タイル工事</t>
    <rPh sb="0" eb="1">
      <t>イシ</t>
    </rPh>
    <rPh sb="5" eb="7">
      <t>コウジ</t>
    </rPh>
    <phoneticPr fontId="3"/>
  </si>
  <si>
    <t>木工事</t>
    <rPh sb="0" eb="1">
      <t>キ</t>
    </rPh>
    <rPh sb="1" eb="3">
      <t>コウジ</t>
    </rPh>
    <phoneticPr fontId="3"/>
  </si>
  <si>
    <t>屋根・樋工事</t>
    <rPh sb="0" eb="2">
      <t>ヤネ</t>
    </rPh>
    <rPh sb="3" eb="4">
      <t>トイ</t>
    </rPh>
    <rPh sb="4" eb="6">
      <t>コウジ</t>
    </rPh>
    <phoneticPr fontId="3"/>
  </si>
  <si>
    <t>外装工事</t>
    <rPh sb="0" eb="2">
      <t>ガイソウ</t>
    </rPh>
    <rPh sb="2" eb="4">
      <t>コウジ</t>
    </rPh>
    <phoneticPr fontId="3"/>
  </si>
  <si>
    <t>金属工事</t>
    <rPh sb="0" eb="2">
      <t>キンゾク</t>
    </rPh>
    <rPh sb="2" eb="4">
      <t>コウジ</t>
    </rPh>
    <phoneticPr fontId="3"/>
  </si>
  <si>
    <t>左官工事</t>
    <rPh sb="0" eb="2">
      <t>サカン</t>
    </rPh>
    <rPh sb="2" eb="4">
      <t>コウジ</t>
    </rPh>
    <phoneticPr fontId="3"/>
  </si>
  <si>
    <t>木製建具工事</t>
    <rPh sb="0" eb="2">
      <t>モクセイ</t>
    </rPh>
    <rPh sb="2" eb="4">
      <t>タテグ</t>
    </rPh>
    <rPh sb="4" eb="6">
      <t>コウジ</t>
    </rPh>
    <phoneticPr fontId="3"/>
  </si>
  <si>
    <t>塗装工事</t>
    <rPh sb="0" eb="2">
      <t>トソウ</t>
    </rPh>
    <rPh sb="2" eb="4">
      <t>コウジ</t>
    </rPh>
    <phoneticPr fontId="4"/>
  </si>
  <si>
    <t>金属製建具工事</t>
    <rPh sb="0" eb="3">
      <t>キンゾクセイ</t>
    </rPh>
    <rPh sb="3" eb="5">
      <t>タテグ</t>
    </rPh>
    <rPh sb="5" eb="7">
      <t>コウジ</t>
    </rPh>
    <phoneticPr fontId="3"/>
  </si>
  <si>
    <t>硝子工事</t>
    <rPh sb="0" eb="2">
      <t>ガラス</t>
    </rPh>
    <rPh sb="2" eb="4">
      <t>コウジ</t>
    </rPh>
    <phoneticPr fontId="4"/>
  </si>
  <si>
    <t>内装工事</t>
    <rPh sb="0" eb="2">
      <t>ナイソウ</t>
    </rPh>
    <rPh sb="2" eb="4">
      <t>コウジ</t>
    </rPh>
    <phoneticPr fontId="3"/>
  </si>
  <si>
    <t>家具・備品工事</t>
    <rPh sb="0" eb="2">
      <t>カグ</t>
    </rPh>
    <rPh sb="3" eb="5">
      <t>ビヒン</t>
    </rPh>
    <rPh sb="5" eb="7">
      <t>コウジ</t>
    </rPh>
    <phoneticPr fontId="3"/>
  </si>
  <si>
    <t>雑工事</t>
    <rPh sb="0" eb="1">
      <t>ザツ</t>
    </rPh>
    <rPh sb="1" eb="3">
      <t>コウジ</t>
    </rPh>
    <phoneticPr fontId="3"/>
  </si>
  <si>
    <t>建築主体工事費　小計</t>
    <rPh sb="0" eb="2">
      <t>ケンチク</t>
    </rPh>
    <rPh sb="2" eb="4">
      <t>シュタイ</t>
    </rPh>
    <rPh sb="4" eb="6">
      <t>コウジ</t>
    </rPh>
    <rPh sb="6" eb="7">
      <t>ヒ</t>
    </rPh>
    <rPh sb="8" eb="10">
      <t>ショウケイ</t>
    </rPh>
    <phoneticPr fontId="3"/>
  </si>
  <si>
    <t>Ｂ　給排水衛生床暖房設備工事</t>
    <rPh sb="2" eb="5">
      <t>キュウハイスイ</t>
    </rPh>
    <rPh sb="5" eb="7">
      <t>エイセイ</t>
    </rPh>
    <rPh sb="7" eb="10">
      <t>ユカダンボウ</t>
    </rPh>
    <rPh sb="10" eb="12">
      <t>セツビ</t>
    </rPh>
    <rPh sb="12" eb="14">
      <t>コウジ</t>
    </rPh>
    <phoneticPr fontId="3"/>
  </si>
  <si>
    <t>給水設備工事</t>
    <rPh sb="0" eb="2">
      <t>キュウスイ</t>
    </rPh>
    <rPh sb="2" eb="4">
      <t>セツビ</t>
    </rPh>
    <rPh sb="4" eb="6">
      <t>コウジ</t>
    </rPh>
    <phoneticPr fontId="3"/>
  </si>
  <si>
    <t>排水設備工事</t>
    <rPh sb="0" eb="2">
      <t>ハイスイ</t>
    </rPh>
    <rPh sb="2" eb="4">
      <t>セツビ</t>
    </rPh>
    <rPh sb="4" eb="6">
      <t>コウジ</t>
    </rPh>
    <phoneticPr fontId="3"/>
  </si>
  <si>
    <t>給湯設備工事</t>
    <rPh sb="0" eb="2">
      <t>キュウトウ</t>
    </rPh>
    <rPh sb="2" eb="4">
      <t>セツビ</t>
    </rPh>
    <rPh sb="4" eb="6">
      <t>コウジ</t>
    </rPh>
    <phoneticPr fontId="3"/>
  </si>
  <si>
    <t>ガス設備工事</t>
    <rPh sb="2" eb="4">
      <t>セツビ</t>
    </rPh>
    <rPh sb="4" eb="6">
      <t>コウジ</t>
    </rPh>
    <phoneticPr fontId="3"/>
  </si>
  <si>
    <t>衛生器具設備工事</t>
    <rPh sb="0" eb="2">
      <t>エイセイ</t>
    </rPh>
    <rPh sb="2" eb="4">
      <t>キグ</t>
    </rPh>
    <rPh sb="4" eb="6">
      <t>セツビ</t>
    </rPh>
    <rPh sb="6" eb="8">
      <t>コウジ</t>
    </rPh>
    <phoneticPr fontId="3"/>
  </si>
  <si>
    <t>床暖房設備工事</t>
    <rPh sb="0" eb="3">
      <t>ユカダンボウ</t>
    </rPh>
    <rPh sb="3" eb="5">
      <t>セツビ</t>
    </rPh>
    <rPh sb="5" eb="7">
      <t>コウジ</t>
    </rPh>
    <phoneticPr fontId="3"/>
  </si>
  <si>
    <t>給排水衛生床暖房設備工事　小計</t>
    <rPh sb="0" eb="3">
      <t>キュウハイスイ</t>
    </rPh>
    <rPh sb="3" eb="5">
      <t>エイセイ</t>
    </rPh>
    <rPh sb="5" eb="8">
      <t>ユカダンボウ</t>
    </rPh>
    <rPh sb="8" eb="10">
      <t>セツビ</t>
    </rPh>
    <rPh sb="10" eb="12">
      <t>コウジ</t>
    </rPh>
    <rPh sb="13" eb="15">
      <t>ショウケイ</t>
    </rPh>
    <phoneticPr fontId="3"/>
  </si>
  <si>
    <t>厨房設備工事</t>
    <rPh sb="0" eb="2">
      <t>チュウボウ</t>
    </rPh>
    <rPh sb="2" eb="4">
      <t>セツビ</t>
    </rPh>
    <rPh sb="4" eb="6">
      <t>コウジ</t>
    </rPh>
    <phoneticPr fontId="3"/>
  </si>
  <si>
    <t>Ｃ　電気設備工事</t>
    <rPh sb="2" eb="6">
      <t>デンキセツビ</t>
    </rPh>
    <rPh sb="6" eb="8">
      <t>コウジ</t>
    </rPh>
    <phoneticPr fontId="3"/>
  </si>
  <si>
    <t>電灯設備</t>
    <rPh sb="0" eb="2">
      <t>デントウ</t>
    </rPh>
    <rPh sb="2" eb="4">
      <t>セツビ</t>
    </rPh>
    <phoneticPr fontId="3"/>
  </si>
  <si>
    <t>非常灯・誘導灯設備</t>
    <rPh sb="0" eb="3">
      <t>ヒジョウトウ</t>
    </rPh>
    <rPh sb="4" eb="7">
      <t>ユウドウトウ</t>
    </rPh>
    <rPh sb="7" eb="9">
      <t>セツビ</t>
    </rPh>
    <phoneticPr fontId="3"/>
  </si>
  <si>
    <t>コンセント設備</t>
    <rPh sb="5" eb="7">
      <t>セツビ</t>
    </rPh>
    <phoneticPr fontId="3"/>
  </si>
  <si>
    <t>テレビ共聴設備</t>
    <rPh sb="3" eb="5">
      <t>キョウチョウ</t>
    </rPh>
    <rPh sb="5" eb="7">
      <t>セツビ</t>
    </rPh>
    <phoneticPr fontId="3"/>
  </si>
  <si>
    <t>拡声設備</t>
    <rPh sb="0" eb="2">
      <t>カクセイ</t>
    </rPh>
    <rPh sb="2" eb="4">
      <t>セツビ</t>
    </rPh>
    <phoneticPr fontId="3"/>
  </si>
  <si>
    <t>電話・ＬＡＮ配線設備</t>
    <rPh sb="0" eb="2">
      <t>デンワ</t>
    </rPh>
    <rPh sb="6" eb="8">
      <t>ハイセン</t>
    </rPh>
    <rPh sb="8" eb="10">
      <t>セツビ</t>
    </rPh>
    <phoneticPr fontId="3"/>
  </si>
  <si>
    <t>呼出設備</t>
    <rPh sb="0" eb="2">
      <t>ヨビダ</t>
    </rPh>
    <rPh sb="2" eb="4">
      <t>セツビ</t>
    </rPh>
    <phoneticPr fontId="3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</si>
  <si>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3"/>
  </si>
  <si>
    <t>幹線・動力設備</t>
    <rPh sb="0" eb="2">
      <t>カンセン</t>
    </rPh>
    <rPh sb="3" eb="5">
      <t>ドウリョク</t>
    </rPh>
    <rPh sb="5" eb="7">
      <t>セツビ</t>
    </rPh>
    <phoneticPr fontId="3"/>
  </si>
  <si>
    <t>高圧受変電設備</t>
    <rPh sb="0" eb="2">
      <t>コウアツ</t>
    </rPh>
    <rPh sb="2" eb="5">
      <t>ジュヘンデン</t>
    </rPh>
    <rPh sb="5" eb="7">
      <t>セツビ</t>
    </rPh>
    <phoneticPr fontId="3"/>
  </si>
  <si>
    <t>太陽光パネル設置工事</t>
    <rPh sb="0" eb="3">
      <t>タイヨウコウ</t>
    </rPh>
    <rPh sb="6" eb="8">
      <t>セッチ</t>
    </rPh>
    <rPh sb="8" eb="10">
      <t>コウジ</t>
    </rPh>
    <phoneticPr fontId="3"/>
  </si>
  <si>
    <t>電気設備工事　小計</t>
    <rPh sb="0" eb="4">
      <t>デンキセツビ</t>
    </rPh>
    <rPh sb="4" eb="6">
      <t>コウジ</t>
    </rPh>
    <rPh sb="7" eb="9">
      <t>ショウケイ</t>
    </rPh>
    <phoneticPr fontId="3"/>
  </si>
  <si>
    <t>Ｄ　換気・空調設備工事</t>
    <rPh sb="2" eb="4">
      <t>カンキ</t>
    </rPh>
    <rPh sb="5" eb="7">
      <t>クウチョウ</t>
    </rPh>
    <rPh sb="7" eb="9">
      <t>セツビ</t>
    </rPh>
    <rPh sb="9" eb="11">
      <t>コウジ</t>
    </rPh>
    <phoneticPr fontId="3"/>
  </si>
  <si>
    <t>換気設備工事</t>
    <rPh sb="0" eb="2">
      <t>カンキ</t>
    </rPh>
    <rPh sb="2" eb="4">
      <t>セツビ</t>
    </rPh>
    <rPh sb="4" eb="6">
      <t>コウジ</t>
    </rPh>
    <phoneticPr fontId="3"/>
  </si>
  <si>
    <t>空調設備工事</t>
    <rPh sb="0" eb="2">
      <t>クウチョウ</t>
    </rPh>
    <rPh sb="2" eb="4">
      <t>セツビ</t>
    </rPh>
    <rPh sb="4" eb="6">
      <t>コウジ</t>
    </rPh>
    <phoneticPr fontId="3"/>
  </si>
  <si>
    <t>換気・空調設備工事　小計</t>
    <rPh sb="0" eb="2">
      <t>カンキ</t>
    </rPh>
    <rPh sb="3" eb="5">
      <t>クウチョウ</t>
    </rPh>
    <rPh sb="5" eb="7">
      <t>セツビ</t>
    </rPh>
    <rPh sb="7" eb="9">
      <t>コウジ</t>
    </rPh>
    <rPh sb="10" eb="12">
      <t>ショウケイ</t>
    </rPh>
    <phoneticPr fontId="3"/>
  </si>
  <si>
    <t>Ｅ　車庫工事</t>
    <rPh sb="2" eb="6">
      <t>シャココウジ</t>
    </rPh>
    <phoneticPr fontId="3"/>
  </si>
  <si>
    <t>基礎工事</t>
    <rPh sb="0" eb="4">
      <t>キソコウジ</t>
    </rPh>
    <phoneticPr fontId="3"/>
  </si>
  <si>
    <t>屋根、樋、板金工事</t>
    <rPh sb="0" eb="2">
      <t>ヤネ</t>
    </rPh>
    <rPh sb="3" eb="4">
      <t>トイ</t>
    </rPh>
    <rPh sb="5" eb="7">
      <t>バンキン</t>
    </rPh>
    <rPh sb="7" eb="9">
      <t>コウジ</t>
    </rPh>
    <phoneticPr fontId="3"/>
  </si>
  <si>
    <t>塗装工事</t>
    <rPh sb="0" eb="2">
      <t>トソウ</t>
    </rPh>
    <rPh sb="2" eb="4">
      <t>コウジ</t>
    </rPh>
    <phoneticPr fontId="3"/>
  </si>
  <si>
    <t>内外装工事</t>
    <rPh sb="0" eb="3">
      <t>ナイガイソウ</t>
    </rPh>
    <rPh sb="3" eb="5">
      <t>コウジ</t>
    </rPh>
    <phoneticPr fontId="3"/>
  </si>
  <si>
    <t>車庫工事　小計</t>
    <rPh sb="0" eb="4">
      <t>シャココウジ</t>
    </rPh>
    <rPh sb="5" eb="7">
      <t>ショウケイ</t>
    </rPh>
    <phoneticPr fontId="3"/>
  </si>
  <si>
    <t>Ｆ　足洗場設置工事</t>
    <rPh sb="2" eb="4">
      <t>アシアラ</t>
    </rPh>
    <rPh sb="4" eb="5">
      <t>バ</t>
    </rPh>
    <rPh sb="5" eb="7">
      <t>セッチ</t>
    </rPh>
    <rPh sb="7" eb="9">
      <t>コウジ</t>
    </rPh>
    <phoneticPr fontId="3"/>
  </si>
  <si>
    <t>足洗場設置工事</t>
    <rPh sb="0" eb="2">
      <t>アシアラ</t>
    </rPh>
    <rPh sb="2" eb="3">
      <t>バ</t>
    </rPh>
    <rPh sb="3" eb="5">
      <t>セッチ</t>
    </rPh>
    <rPh sb="5" eb="7">
      <t>コウジ</t>
    </rPh>
    <phoneticPr fontId="3"/>
  </si>
  <si>
    <t>足洗場設置工事　小計</t>
    <rPh sb="0" eb="2">
      <t>アシアラ</t>
    </rPh>
    <rPh sb="2" eb="3">
      <t>バ</t>
    </rPh>
    <rPh sb="3" eb="5">
      <t>セッチ</t>
    </rPh>
    <rPh sb="5" eb="7">
      <t>コウジ</t>
    </rPh>
    <rPh sb="8" eb="10">
      <t>ショウケイ</t>
    </rPh>
    <phoneticPr fontId="3"/>
  </si>
  <si>
    <t>直接工事費　合計</t>
    <rPh sb="0" eb="5">
      <t>チョクセツコウジヒ</t>
    </rPh>
    <rPh sb="6" eb="8">
      <t>ゴウケイ</t>
    </rPh>
    <phoneticPr fontId="3"/>
  </si>
  <si>
    <t>共通仮設費</t>
    <rPh sb="0" eb="2">
      <t>キョウツウ</t>
    </rPh>
    <rPh sb="2" eb="4">
      <t>カセツ</t>
    </rPh>
    <rPh sb="4" eb="5">
      <t>ヒ</t>
    </rPh>
    <phoneticPr fontId="3"/>
  </si>
  <si>
    <t>諸経費</t>
    <rPh sb="0" eb="3">
      <t>ショケイヒ</t>
    </rPh>
    <phoneticPr fontId="3"/>
  </si>
  <si>
    <t>第 501 号</t>
    <rPh sb="0" eb="1">
      <t>ダイ</t>
    </rPh>
    <rPh sb="6" eb="7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</si>
</sst>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&quot;0&quot;号&quot;"/>
    <numFmt numFmtId="177" formatCode="#,###&quot;円&quot;"/>
  </numFmts>
  <fonts count="7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u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1" applyFont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5" fillId="0" borderId="0" xfId="1" applyFont="1" applyAlignment="1">
      <alignment vertical="center"/>
    </xf>
    <xf numFmtId="176" fontId="5" fillId="0" borderId="1" xfId="1" applyNumberFormat="1" applyFont="1" applyBorder="1" applyAlignment="1">
      <alignment horizontal="left" vertical="center"/>
    </xf>
    <xf numFmtId="38" fontId="5" fillId="0" borderId="0" xfId="2" applyFont="1" applyAlignment="1">
      <alignment vertical="center"/>
    </xf>
    <xf numFmtId="176" fontId="5" fillId="0" borderId="0" xfId="1" applyNumberFormat="1" applyFont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177" fontId="6" fillId="0" borderId="0" xfId="1" applyNumberFormat="1" applyFont="1" applyAlignment="1">
      <alignment horizontal="left" vertical="center"/>
    </xf>
    <xf numFmtId="0" fontId="5" fillId="0" borderId="0" xfId="1" applyFont="1" applyAlignment="1">
      <alignment vertical="center" shrinkToFit="1"/>
    </xf>
    <xf numFmtId="0" fontId="5" fillId="0" borderId="2" xfId="1" applyFont="1" applyBorder="1" applyAlignment="1">
      <alignment horizontal="center" vertical="center"/>
    </xf>
    <xf numFmtId="38" fontId="5" fillId="0" borderId="2" xfId="2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7" xfId="1" applyFont="1" applyBorder="1" applyAlignment="1">
      <alignment vertical="center" shrinkToFit="1"/>
    </xf>
    <xf numFmtId="0" fontId="5" fillId="0" borderId="2" xfId="1" applyFont="1" applyBorder="1" applyAlignment="1">
      <alignment vertical="center" shrinkToFit="1"/>
    </xf>
    <xf numFmtId="38" fontId="5" fillId="2" borderId="2" xfId="2" applyFont="1" applyFill="1" applyBorder="1" applyAlignment="1">
      <alignment vertical="center"/>
    </xf>
    <xf numFmtId="0" fontId="5" fillId="0" borderId="5" xfId="1" applyFont="1" applyBorder="1" applyAlignment="1">
      <alignment vertical="center" shrinkToFit="1"/>
    </xf>
    <xf numFmtId="38" fontId="5" fillId="0" borderId="2" xfId="2" applyFont="1" applyFill="1" applyBorder="1" applyAlignment="1">
      <alignment vertical="center"/>
    </xf>
    <xf numFmtId="38" fontId="5" fillId="0" borderId="2" xfId="2" applyFont="1" applyBorder="1" applyAlignment="1">
      <alignment vertical="center"/>
    </xf>
    <xf numFmtId="38" fontId="5" fillId="0" borderId="0" xfId="2" applyFont="1" applyBorder="1" applyAlignment="1">
      <alignment vertical="center"/>
    </xf>
    <xf numFmtId="0" fontId="5" fillId="0" borderId="3" xfId="1" applyFont="1" applyBorder="1" applyAlignment="1">
      <alignment vertical="center" shrinkToFit="1"/>
    </xf>
    <xf numFmtId="0" fontId="5" fillId="0" borderId="4" xfId="1" applyFont="1" applyBorder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left" vertical="center" shrinkToFit="1"/>
    </xf>
    <xf numFmtId="0" fontId="5" fillId="0" borderId="4" xfId="1" applyFont="1" applyBorder="1" applyAlignment="1">
      <alignment horizontal="left" vertical="center" shrinkToFit="1"/>
    </xf>
    <xf numFmtId="0" fontId="5" fillId="0" borderId="6" xfId="1" applyFont="1" applyBorder="1" applyAlignment="1">
      <alignment vertical="center" shrinkToFit="1"/>
    </xf>
    <xf numFmtId="0" fontId="5" fillId="0" borderId="8" xfId="1" applyFont="1" applyBorder="1" applyAlignment="1">
      <alignment vertical="center" shrinkToFit="1"/>
    </xf>
    <xf numFmtId="0" fontId="5" fillId="0" borderId="9" xfId="1" applyFont="1" applyBorder="1" applyAlignment="1">
      <alignment vertical="center" shrinkToFit="1"/>
    </xf>
    <xf numFmtId="0" fontId="5" fillId="0" borderId="10" xfId="1" applyFont="1" applyBorder="1" applyAlignment="1">
      <alignment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4"/>
  <sheetViews>
    <sheetView showZeros="0" tabSelected="1" view="pageBreakPreview" topLeftCell="A71" zoomScaleNormal="100" zoomScaleSheetLayoutView="100" workbookViewId="0">
      <selection activeCell="C8" sqref="C8"/>
    </sheetView>
  </sheetViews>
  <sheetFormatPr defaultRowHeight="19.5" customHeight="1" x14ac:dyDescent="0.15"/>
  <cols>
    <col min="1" max="1" width="13.625" style="3" customWidth="1"/>
    <col min="2" max="2" width="51" style="3" customWidth="1"/>
    <col min="3" max="3" width="19.75" style="5" customWidth="1"/>
    <col min="4" max="4" width="14.625" style="3" customWidth="1"/>
    <col min="5" max="5" width="5.5" style="3" customWidth="1"/>
    <col min="6" max="16384" width="9" style="3"/>
  </cols>
  <sheetData>
    <row r="1" spans="1:4" ht="19.5" customHeight="1" x14ac:dyDescent="0.15">
      <c r="A1" s="22" t="s">
        <v>0</v>
      </c>
      <c r="B1" s="22"/>
      <c r="C1" s="22"/>
    </row>
    <row r="3" spans="1:4" ht="19.5" customHeight="1" x14ac:dyDescent="0.15">
      <c r="A3" s="3" t="s">
        <v>1</v>
      </c>
      <c r="B3" s="4" t="s">
        <v>75</v>
      </c>
    </row>
    <row r="4" spans="1:4" ht="19.5" customHeight="1" x14ac:dyDescent="0.15">
      <c r="B4" s="6"/>
    </row>
    <row r="5" spans="1:4" ht="39.950000000000003" customHeight="1" x14ac:dyDescent="0.15">
      <c r="A5" s="1" t="s">
        <v>2</v>
      </c>
      <c r="B5" s="2" t="s">
        <v>14</v>
      </c>
      <c r="C5" s="3"/>
    </row>
    <row r="6" spans="1:4" ht="19.5" customHeight="1" x14ac:dyDescent="0.15">
      <c r="B6" s="1"/>
      <c r="C6" s="1"/>
    </row>
    <row r="7" spans="1:4" ht="19.5" customHeight="1" x14ac:dyDescent="0.15">
      <c r="A7" s="3" t="s">
        <v>3</v>
      </c>
      <c r="B7" s="7" t="s">
        <v>15</v>
      </c>
    </row>
    <row r="8" spans="1:4" ht="19.5" customHeight="1" x14ac:dyDescent="0.15">
      <c r="B8" s="1"/>
    </row>
    <row r="9" spans="1:4" ht="20.100000000000001" customHeight="1" x14ac:dyDescent="0.15">
      <c r="A9" s="3" t="s">
        <v>4</v>
      </c>
      <c r="B9" s="8">
        <f>C83</f>
        <v>50000000</v>
      </c>
      <c r="C9" s="3"/>
    </row>
    <row r="10" spans="1:4" ht="19.5" customHeight="1" x14ac:dyDescent="0.15">
      <c r="B10" s="9" t="s">
        <v>5</v>
      </c>
      <c r="C10" s="1"/>
      <c r="D10" s="1"/>
    </row>
    <row r="11" spans="1:4" ht="19.5" customHeight="1" x14ac:dyDescent="0.15">
      <c r="B11" s="9"/>
      <c r="C11" s="1"/>
      <c r="D11" s="1"/>
    </row>
    <row r="12" spans="1:4" ht="19.5" customHeight="1" x14ac:dyDescent="0.15">
      <c r="A12" s="3" t="s">
        <v>6</v>
      </c>
      <c r="B12" s="9"/>
      <c r="C12" s="1"/>
      <c r="D12" s="1"/>
    </row>
    <row r="13" spans="1:4" ht="19.5" customHeight="1" x14ac:dyDescent="0.15">
      <c r="A13" s="3" t="s">
        <v>7</v>
      </c>
      <c r="B13" s="9"/>
      <c r="C13" s="1"/>
      <c r="D13" s="1"/>
    </row>
    <row r="14" spans="1:4" ht="19.5" customHeight="1" x14ac:dyDescent="0.15">
      <c r="A14" s="3" t="s">
        <v>8</v>
      </c>
      <c r="B14" s="9"/>
      <c r="C14" s="1" t="s">
        <v>9</v>
      </c>
      <c r="D14" s="1"/>
    </row>
    <row r="15" spans="1:4" ht="19.5" customHeight="1" x14ac:dyDescent="0.15">
      <c r="B15" s="9"/>
      <c r="C15" s="1"/>
      <c r="D15" s="1"/>
    </row>
    <row r="16" spans="1:4" ht="19.5" customHeight="1" x14ac:dyDescent="0.15">
      <c r="A16" s="3" t="s">
        <v>10</v>
      </c>
    </row>
    <row r="17" spans="1:3" s="12" customFormat="1" ht="19.5" customHeight="1" x14ac:dyDescent="0.15">
      <c r="A17" s="10" t="s">
        <v>11</v>
      </c>
      <c r="B17" s="10" t="s">
        <v>12</v>
      </c>
      <c r="C17" s="11" t="s">
        <v>13</v>
      </c>
    </row>
    <row r="18" spans="1:3" ht="19.5" customHeight="1" x14ac:dyDescent="0.15">
      <c r="A18" s="25" t="s">
        <v>16</v>
      </c>
      <c r="B18" s="26"/>
      <c r="C18" s="27"/>
    </row>
    <row r="19" spans="1:3" ht="19.5" customHeight="1" x14ac:dyDescent="0.15">
      <c r="A19" s="13"/>
      <c r="B19" s="14" t="s">
        <v>17</v>
      </c>
      <c r="C19" s="15">
        <v>1000000</v>
      </c>
    </row>
    <row r="20" spans="1:3" ht="19.5" customHeight="1" x14ac:dyDescent="0.15">
      <c r="A20" s="13"/>
      <c r="B20" s="14" t="s">
        <v>18</v>
      </c>
      <c r="C20" s="15">
        <v>1000000</v>
      </c>
    </row>
    <row r="21" spans="1:3" ht="19.5" customHeight="1" x14ac:dyDescent="0.15">
      <c r="A21" s="13"/>
      <c r="B21" s="14" t="s">
        <v>19</v>
      </c>
      <c r="C21" s="15">
        <v>1000000</v>
      </c>
    </row>
    <row r="22" spans="1:3" ht="19.5" customHeight="1" x14ac:dyDescent="0.15">
      <c r="A22" s="13"/>
      <c r="B22" s="14" t="s">
        <v>20</v>
      </c>
      <c r="C22" s="15">
        <v>1000000</v>
      </c>
    </row>
    <row r="23" spans="1:3" ht="19.5" customHeight="1" x14ac:dyDescent="0.15">
      <c r="A23" s="13"/>
      <c r="B23" s="14" t="s">
        <v>21</v>
      </c>
      <c r="C23" s="15">
        <v>1000000</v>
      </c>
    </row>
    <row r="24" spans="1:3" ht="19.5" customHeight="1" x14ac:dyDescent="0.15">
      <c r="A24" s="13"/>
      <c r="B24" s="14" t="s">
        <v>22</v>
      </c>
      <c r="C24" s="15">
        <v>1000000</v>
      </c>
    </row>
    <row r="25" spans="1:3" ht="19.5" customHeight="1" x14ac:dyDescent="0.15">
      <c r="A25" s="13"/>
      <c r="B25" s="14" t="s">
        <v>23</v>
      </c>
      <c r="C25" s="15">
        <v>1000000</v>
      </c>
    </row>
    <row r="26" spans="1:3" ht="19.5" customHeight="1" x14ac:dyDescent="0.15">
      <c r="A26" s="13"/>
      <c r="B26" s="14" t="s">
        <v>24</v>
      </c>
      <c r="C26" s="15">
        <v>1000000</v>
      </c>
    </row>
    <row r="27" spans="1:3" ht="19.5" customHeight="1" x14ac:dyDescent="0.15">
      <c r="A27" s="13"/>
      <c r="B27" s="14" t="s">
        <v>25</v>
      </c>
      <c r="C27" s="15">
        <v>1000000</v>
      </c>
    </row>
    <row r="28" spans="1:3" ht="19.5" customHeight="1" x14ac:dyDescent="0.15">
      <c r="A28" s="13"/>
      <c r="B28" s="14" t="s">
        <v>26</v>
      </c>
      <c r="C28" s="15">
        <v>1000000</v>
      </c>
    </row>
    <row r="29" spans="1:3" ht="19.5" customHeight="1" x14ac:dyDescent="0.15">
      <c r="A29" s="13"/>
      <c r="B29" s="14" t="s">
        <v>27</v>
      </c>
      <c r="C29" s="15">
        <v>1000000</v>
      </c>
    </row>
    <row r="30" spans="1:3" ht="19.5" customHeight="1" x14ac:dyDescent="0.15">
      <c r="A30" s="13"/>
      <c r="B30" s="14" t="s">
        <v>28</v>
      </c>
      <c r="C30" s="15">
        <v>1000000</v>
      </c>
    </row>
    <row r="31" spans="1:3" ht="19.5" customHeight="1" x14ac:dyDescent="0.15">
      <c r="A31" s="13"/>
      <c r="B31" s="14" t="s">
        <v>29</v>
      </c>
      <c r="C31" s="15">
        <v>1000000</v>
      </c>
    </row>
    <row r="32" spans="1:3" ht="19.5" customHeight="1" x14ac:dyDescent="0.15">
      <c r="A32" s="13"/>
      <c r="B32" s="14" t="s">
        <v>31</v>
      </c>
      <c r="C32" s="15">
        <v>1000000</v>
      </c>
    </row>
    <row r="33" spans="1:3" ht="19.5" customHeight="1" x14ac:dyDescent="0.15">
      <c r="A33" s="13"/>
      <c r="B33" s="14" t="s">
        <v>32</v>
      </c>
      <c r="C33" s="15">
        <v>1000000</v>
      </c>
    </row>
    <row r="34" spans="1:3" ht="19.5" customHeight="1" x14ac:dyDescent="0.15">
      <c r="A34" s="13"/>
      <c r="B34" s="14" t="s">
        <v>30</v>
      </c>
      <c r="C34" s="15">
        <v>1000000</v>
      </c>
    </row>
    <row r="35" spans="1:3" ht="19.5" customHeight="1" x14ac:dyDescent="0.15">
      <c r="A35" s="13"/>
      <c r="B35" s="14" t="s">
        <v>33</v>
      </c>
      <c r="C35" s="15">
        <v>1000000</v>
      </c>
    </row>
    <row r="36" spans="1:3" ht="19.5" customHeight="1" x14ac:dyDescent="0.15">
      <c r="A36" s="13"/>
      <c r="B36" s="14" t="s">
        <v>34</v>
      </c>
      <c r="C36" s="15">
        <v>1000000</v>
      </c>
    </row>
    <row r="37" spans="1:3" ht="19.5" customHeight="1" x14ac:dyDescent="0.15">
      <c r="A37" s="13"/>
      <c r="B37" s="14" t="s">
        <v>35</v>
      </c>
      <c r="C37" s="15">
        <v>1000000</v>
      </c>
    </row>
    <row r="38" spans="1:3" ht="19.5" customHeight="1" x14ac:dyDescent="0.15">
      <c r="A38" s="16"/>
      <c r="B38" s="14" t="s">
        <v>36</v>
      </c>
      <c r="C38" s="17">
        <f>SUM(C19:C37)</f>
        <v>19000000</v>
      </c>
    </row>
    <row r="39" spans="1:3" ht="19.5" customHeight="1" x14ac:dyDescent="0.15">
      <c r="A39" s="23" t="s">
        <v>37</v>
      </c>
      <c r="B39" s="24"/>
      <c r="C39" s="17"/>
    </row>
    <row r="40" spans="1:3" ht="19.5" customHeight="1" x14ac:dyDescent="0.15">
      <c r="A40" s="13"/>
      <c r="B40" s="14" t="s">
        <v>38</v>
      </c>
      <c r="C40" s="15">
        <v>1000000</v>
      </c>
    </row>
    <row r="41" spans="1:3" ht="19.5" customHeight="1" x14ac:dyDescent="0.15">
      <c r="A41" s="13"/>
      <c r="B41" s="14" t="s">
        <v>39</v>
      </c>
      <c r="C41" s="15">
        <v>1000000</v>
      </c>
    </row>
    <row r="42" spans="1:3" ht="19.5" customHeight="1" x14ac:dyDescent="0.15">
      <c r="A42" s="13"/>
      <c r="B42" s="14" t="s">
        <v>40</v>
      </c>
      <c r="C42" s="15">
        <v>1000000</v>
      </c>
    </row>
    <row r="43" spans="1:3" ht="19.5" customHeight="1" x14ac:dyDescent="0.15">
      <c r="A43" s="13"/>
      <c r="B43" s="14" t="s">
        <v>41</v>
      </c>
      <c r="C43" s="15">
        <v>1000000</v>
      </c>
    </row>
    <row r="44" spans="1:3" ht="19.5" customHeight="1" x14ac:dyDescent="0.15">
      <c r="A44" s="13"/>
      <c r="B44" s="14" t="s">
        <v>42</v>
      </c>
      <c r="C44" s="15">
        <v>1000000</v>
      </c>
    </row>
    <row r="45" spans="1:3" ht="19.5" customHeight="1" x14ac:dyDescent="0.15">
      <c r="A45" s="13"/>
      <c r="B45" s="14" t="s">
        <v>45</v>
      </c>
      <c r="C45" s="15">
        <v>1000000</v>
      </c>
    </row>
    <row r="46" spans="1:3" ht="19.5" customHeight="1" x14ac:dyDescent="0.15">
      <c r="A46" s="13"/>
      <c r="B46" s="14" t="s">
        <v>43</v>
      </c>
      <c r="C46" s="15">
        <v>1000000</v>
      </c>
    </row>
    <row r="47" spans="1:3" ht="19.5" customHeight="1" x14ac:dyDescent="0.15">
      <c r="A47" s="16"/>
      <c r="B47" s="14" t="s">
        <v>44</v>
      </c>
      <c r="C47" s="15">
        <f>SUM(C40:C46)</f>
        <v>7000000</v>
      </c>
    </row>
    <row r="48" spans="1:3" ht="19.5" customHeight="1" x14ac:dyDescent="0.15">
      <c r="A48" s="20" t="s">
        <v>46</v>
      </c>
      <c r="B48" s="28"/>
      <c r="C48" s="21"/>
    </row>
    <row r="49" spans="1:3" ht="19.5" customHeight="1" x14ac:dyDescent="0.15">
      <c r="A49" s="14"/>
      <c r="B49" s="14" t="s">
        <v>47</v>
      </c>
      <c r="C49" s="15">
        <v>1000000</v>
      </c>
    </row>
    <row r="50" spans="1:3" ht="19.5" customHeight="1" x14ac:dyDescent="0.15">
      <c r="A50" s="14"/>
      <c r="B50" s="14" t="s">
        <v>48</v>
      </c>
      <c r="C50" s="15">
        <v>1000000</v>
      </c>
    </row>
    <row r="51" spans="1:3" ht="19.5" customHeight="1" x14ac:dyDescent="0.15">
      <c r="A51" s="14"/>
      <c r="B51" s="14" t="s">
        <v>49</v>
      </c>
      <c r="C51" s="15">
        <v>1000000</v>
      </c>
    </row>
    <row r="52" spans="1:3" ht="19.5" customHeight="1" x14ac:dyDescent="0.15">
      <c r="A52" s="14"/>
      <c r="B52" s="14" t="s">
        <v>50</v>
      </c>
      <c r="C52" s="15">
        <v>1000000</v>
      </c>
    </row>
    <row r="53" spans="1:3" ht="19.5" customHeight="1" x14ac:dyDescent="0.15">
      <c r="A53" s="14"/>
      <c r="B53" s="14" t="s">
        <v>51</v>
      </c>
      <c r="C53" s="15">
        <v>1000000</v>
      </c>
    </row>
    <row r="54" spans="1:3" ht="19.5" customHeight="1" x14ac:dyDescent="0.15">
      <c r="A54" s="14"/>
      <c r="B54" s="14" t="s">
        <v>52</v>
      </c>
      <c r="C54" s="15">
        <v>1000000</v>
      </c>
    </row>
    <row r="55" spans="1:3" ht="19.5" customHeight="1" x14ac:dyDescent="0.15">
      <c r="A55" s="14"/>
      <c r="B55" s="14" t="s">
        <v>53</v>
      </c>
      <c r="C55" s="15">
        <v>1000000</v>
      </c>
    </row>
    <row r="56" spans="1:3" ht="19.5" customHeight="1" x14ac:dyDescent="0.15">
      <c r="A56" s="14"/>
      <c r="B56" s="14" t="s">
        <v>54</v>
      </c>
      <c r="C56" s="15">
        <v>1000000</v>
      </c>
    </row>
    <row r="57" spans="1:3" ht="19.5" customHeight="1" x14ac:dyDescent="0.15">
      <c r="A57" s="14"/>
      <c r="B57" s="14" t="s">
        <v>55</v>
      </c>
      <c r="C57" s="15">
        <v>1000000</v>
      </c>
    </row>
    <row r="58" spans="1:3" ht="19.5" customHeight="1" x14ac:dyDescent="0.15">
      <c r="A58" s="14"/>
      <c r="B58" s="14" t="s">
        <v>56</v>
      </c>
      <c r="C58" s="15">
        <v>1000000</v>
      </c>
    </row>
    <row r="59" spans="1:3" ht="19.5" customHeight="1" x14ac:dyDescent="0.15">
      <c r="A59" s="14"/>
      <c r="B59" s="14" t="s">
        <v>57</v>
      </c>
      <c r="C59" s="15">
        <v>1000000</v>
      </c>
    </row>
    <row r="60" spans="1:3" ht="19.5" customHeight="1" x14ac:dyDescent="0.15">
      <c r="A60" s="14"/>
      <c r="B60" s="14" t="s">
        <v>58</v>
      </c>
      <c r="C60" s="17">
        <f>SUM(C49:C59)</f>
        <v>11000000</v>
      </c>
    </row>
    <row r="61" spans="1:3" ht="19.5" customHeight="1" x14ac:dyDescent="0.15">
      <c r="A61" s="20" t="s">
        <v>59</v>
      </c>
      <c r="B61" s="28"/>
      <c r="C61" s="21"/>
    </row>
    <row r="62" spans="1:3" ht="19.5" customHeight="1" x14ac:dyDescent="0.15">
      <c r="A62" s="14"/>
      <c r="B62" s="14" t="s">
        <v>60</v>
      </c>
      <c r="C62" s="15">
        <v>1000000</v>
      </c>
    </row>
    <row r="63" spans="1:3" ht="19.5" customHeight="1" x14ac:dyDescent="0.15">
      <c r="A63" s="14"/>
      <c r="B63" s="14" t="s">
        <v>61</v>
      </c>
      <c r="C63" s="15">
        <v>1000000</v>
      </c>
    </row>
    <row r="64" spans="1:3" ht="19.5" customHeight="1" x14ac:dyDescent="0.15">
      <c r="A64" s="14"/>
      <c r="B64" s="14" t="s">
        <v>62</v>
      </c>
      <c r="C64" s="17">
        <f>SUM(C62:C63)</f>
        <v>2000000</v>
      </c>
    </row>
    <row r="65" spans="1:3" ht="19.5" customHeight="1" x14ac:dyDescent="0.15">
      <c r="A65" s="20" t="s">
        <v>63</v>
      </c>
      <c r="B65" s="28"/>
      <c r="C65" s="21"/>
    </row>
    <row r="66" spans="1:3" ht="19.5" customHeight="1" x14ac:dyDescent="0.15">
      <c r="A66" s="14"/>
      <c r="B66" s="14" t="s">
        <v>64</v>
      </c>
      <c r="C66" s="15">
        <v>1000000</v>
      </c>
    </row>
    <row r="67" spans="1:3" ht="19.5" customHeight="1" x14ac:dyDescent="0.15">
      <c r="A67" s="14"/>
      <c r="B67" s="14" t="s">
        <v>24</v>
      </c>
      <c r="C67" s="15">
        <v>1000000</v>
      </c>
    </row>
    <row r="68" spans="1:3" ht="19.5" customHeight="1" x14ac:dyDescent="0.15">
      <c r="A68" s="14"/>
      <c r="B68" s="14" t="s">
        <v>65</v>
      </c>
      <c r="C68" s="15">
        <v>1000000</v>
      </c>
    </row>
    <row r="69" spans="1:3" ht="19.5" customHeight="1" x14ac:dyDescent="0.15">
      <c r="A69" s="14"/>
      <c r="B69" s="14" t="s">
        <v>27</v>
      </c>
      <c r="C69" s="15">
        <v>1000000</v>
      </c>
    </row>
    <row r="70" spans="1:3" ht="19.5" customHeight="1" x14ac:dyDescent="0.15">
      <c r="A70" s="14"/>
      <c r="B70" s="14" t="s">
        <v>28</v>
      </c>
      <c r="C70" s="15">
        <v>1000000</v>
      </c>
    </row>
    <row r="71" spans="1:3" ht="19.5" customHeight="1" x14ac:dyDescent="0.15">
      <c r="A71" s="14"/>
      <c r="B71" s="14" t="s">
        <v>31</v>
      </c>
      <c r="C71" s="15">
        <v>1000000</v>
      </c>
    </row>
    <row r="72" spans="1:3" ht="19.5" customHeight="1" x14ac:dyDescent="0.15">
      <c r="A72" s="14"/>
      <c r="B72" s="14" t="s">
        <v>66</v>
      </c>
      <c r="C72" s="15">
        <v>1000000</v>
      </c>
    </row>
    <row r="73" spans="1:3" ht="19.5" customHeight="1" x14ac:dyDescent="0.15">
      <c r="A73" s="14"/>
      <c r="B73" s="14" t="s">
        <v>67</v>
      </c>
      <c r="C73" s="15">
        <v>1000000</v>
      </c>
    </row>
    <row r="74" spans="1:3" ht="19.5" customHeight="1" x14ac:dyDescent="0.15">
      <c r="A74" s="14"/>
      <c r="B74" s="14" t="s">
        <v>68</v>
      </c>
      <c r="C74" s="17">
        <f>SUM(C66:C73)</f>
        <v>8000000</v>
      </c>
    </row>
    <row r="75" spans="1:3" ht="19.5" customHeight="1" x14ac:dyDescent="0.15">
      <c r="A75" s="20" t="s">
        <v>69</v>
      </c>
      <c r="B75" s="28"/>
      <c r="C75" s="21"/>
    </row>
    <row r="76" spans="1:3" ht="19.5" customHeight="1" x14ac:dyDescent="0.15">
      <c r="A76" s="14"/>
      <c r="B76" s="14" t="s">
        <v>70</v>
      </c>
      <c r="C76" s="15">
        <v>1000000</v>
      </c>
    </row>
    <row r="77" spans="1:3" ht="19.5" customHeight="1" x14ac:dyDescent="0.15">
      <c r="A77" s="14"/>
      <c r="B77" s="14" t="s">
        <v>71</v>
      </c>
      <c r="C77" s="17">
        <f>SUM(C76)</f>
        <v>1000000</v>
      </c>
    </row>
    <row r="78" spans="1:3" ht="19.5" customHeight="1" x14ac:dyDescent="0.15">
      <c r="A78" s="20" t="s">
        <v>72</v>
      </c>
      <c r="B78" s="21"/>
      <c r="C78" s="17">
        <f>C38+C47+C60+C64+C74+C77</f>
        <v>48000000</v>
      </c>
    </row>
    <row r="79" spans="1:3" ht="19.5" customHeight="1" x14ac:dyDescent="0.15">
      <c r="A79" s="20"/>
      <c r="B79" s="21"/>
      <c r="C79" s="17"/>
    </row>
    <row r="80" spans="1:3" ht="19.5" customHeight="1" x14ac:dyDescent="0.15">
      <c r="A80" s="20" t="s">
        <v>73</v>
      </c>
      <c r="B80" s="21"/>
      <c r="C80" s="15">
        <v>1000000</v>
      </c>
    </row>
    <row r="81" spans="1:3" ht="19.5" customHeight="1" x14ac:dyDescent="0.15">
      <c r="A81" s="20" t="s">
        <v>74</v>
      </c>
      <c r="B81" s="21"/>
      <c r="C81" s="15">
        <v>1000000</v>
      </c>
    </row>
    <row r="82" spans="1:3" ht="19.5" customHeight="1" x14ac:dyDescent="0.15">
      <c r="A82" s="29"/>
      <c r="B82" s="30"/>
      <c r="C82" s="17"/>
    </row>
    <row r="83" spans="1:3" ht="19.5" customHeight="1" x14ac:dyDescent="0.15">
      <c r="A83" s="20" t="s">
        <v>4</v>
      </c>
      <c r="B83" s="21"/>
      <c r="C83" s="18">
        <f>C78+C80+C81</f>
        <v>50000000</v>
      </c>
    </row>
    <row r="84" spans="1:3" ht="19.5" customHeight="1" x14ac:dyDescent="0.15">
      <c r="C84" s="19"/>
    </row>
  </sheetData>
  <mergeCells count="13">
    <mergeCell ref="A79:B79"/>
    <mergeCell ref="A80:B80"/>
    <mergeCell ref="A81:B81"/>
    <mergeCell ref="A82:B82"/>
    <mergeCell ref="A83:B83"/>
    <mergeCell ref="A78:B78"/>
    <mergeCell ref="A1:C1"/>
    <mergeCell ref="A39:B39"/>
    <mergeCell ref="A18:C18"/>
    <mergeCell ref="A48:C48"/>
    <mergeCell ref="A61:C61"/>
    <mergeCell ref="A65:C65"/>
    <mergeCell ref="A75:C75"/>
  </mergeCells>
  <phoneticPr fontId="3"/>
  <pageMargins left="0.98425196850393704" right="0.78740157480314965" top="0.98425196850393704" bottom="0.98425196850393704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工事積算内訳書（入札者記入）</vt:lpstr>
      <vt:lpstr>'工事積算内訳書（入札者記入）'!Print_Area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2023-05-30T07:29:49Z</dcterms:modified>
</cp:coreProperties>
</file>